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на сайт" sheetId="1" r:id="rId1"/>
  </sheets>
  <definedNames>
    <definedName name="_xlnm.Print_Area" localSheetId="0">'на сайт'!$A$1:$D$28</definedName>
  </definedNames>
  <calcPr fullCalcOnLoad="1"/>
</workbook>
</file>

<file path=xl/sharedStrings.xml><?xml version="1.0" encoding="utf-8"?>
<sst xmlns="http://schemas.openxmlformats.org/spreadsheetml/2006/main" count="41" uniqueCount="23">
  <si>
    <t>Учреждение</t>
  </si>
  <si>
    <t xml:space="preserve">Наименование должности 
</t>
  </si>
  <si>
    <t>Соотношение среднемесячной заработной платы работников АУП и среднемесячной заработной платы работников МУП, единиц</t>
  </si>
  <si>
    <t xml:space="preserve">Директор </t>
  </si>
  <si>
    <t>Главный бухгалтер</t>
  </si>
  <si>
    <t xml:space="preserve">Заместитель директора </t>
  </si>
  <si>
    <t xml:space="preserve">МУП «РТС» МО «Конаковский район» Тверской области </t>
  </si>
  <si>
    <t>формулы</t>
  </si>
  <si>
    <t>Среднемеячная заработная плата  (рублей)</t>
  </si>
  <si>
    <t>Среднемесячная з/п работников списочного состава (без учета з/п руководителя, зам. руководителя, главного бухгалтера)</t>
  </si>
  <si>
    <t>МУП "Завидово" Конаковского муниципального округа Тверской области</t>
  </si>
  <si>
    <t>МУП "Водоканал" Конаковского муниципального округа
Тверской области</t>
  </si>
  <si>
    <t>Информация о соотношении среднемесячной заработной платы работников административно-управленческого персонала (далее - АУП) и среднемесячной заработной платы работников муниципальных унитарных предприятий (далее МУП) 
Конаковского муниципального округа Тверской области за 2023 год</t>
  </si>
  <si>
    <t>МУП "ЦРА № 20" МО "Конаковский район"</t>
  </si>
  <si>
    <t>МУП КХ "Изоплит"</t>
  </si>
  <si>
    <t>МУП "Теплоэнерго"  Конаковского 
муниципального округа
Тверской области</t>
  </si>
  <si>
    <t>МУП "ЖЭК Редкино"  Конаковского 
муниципального округа
Тверской области</t>
  </si>
  <si>
    <t>Заместитель директора 0,6 ставки</t>
  </si>
  <si>
    <t>МУП "ЖКХ "Юрьево-Девичье"  Конаковского 
муниципального округа
Тверской области</t>
  </si>
  <si>
    <t>0,6 ставки</t>
  </si>
  <si>
    <t>МУП "Первомайский Жилкомсервис"  Конаковского 
муниципального округа
Тверской области</t>
  </si>
  <si>
    <t>Директор 0,5 ставки</t>
  </si>
  <si>
    <t>0,5 ставки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</si>
</sst>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SheetLayoutView="100" workbookViewId="0" topLeftCell="A1">
      <selection activeCell="I8" sqref="I8"/>
    </sheetView>
  </sheetViews>
  <sheetFormatPr defaultColWidth="11.57421875" defaultRowHeight="12.75"/>
  <cols>
    <col min="1" max="1" width="39.8515625" style="0" customWidth="1"/>
    <col min="2" max="2" width="26.00390625" style="0" customWidth="1"/>
    <col min="3" max="3" width="22.8515625" style="0" customWidth="1"/>
    <col min="4" max="4" width="30.8515625" style="0" customWidth="1"/>
    <col min="5" max="5" width="20.421875" style="0" customWidth="1"/>
    <col min="6" max="8" width="11.57421875" style="0" customWidth="1"/>
    <col min="9" max="9" width="12.00390625" style="0" customWidth="1"/>
  </cols>
  <sheetData>
    <row r="1" spans="1:4" ht="86.25" customHeight="1">
      <c r="A1" s="22" t="s">
        <v>12</v>
      </c>
      <c r="B1" s="22"/>
      <c r="C1" s="22"/>
      <c r="D1" s="22"/>
    </row>
    <row r="2" spans="1:5" ht="12.75" customHeight="1">
      <c r="A2" s="23" t="s">
        <v>0</v>
      </c>
      <c r="B2" s="24" t="s">
        <v>1</v>
      </c>
      <c r="C2" s="24" t="s">
        <v>8</v>
      </c>
      <c r="D2" s="24" t="s">
        <v>2</v>
      </c>
      <c r="E2" s="16" t="s">
        <v>9</v>
      </c>
    </row>
    <row r="3" spans="1:9" ht="130.5" customHeight="1">
      <c r="A3" s="23"/>
      <c r="B3" s="24"/>
      <c r="C3" s="24"/>
      <c r="D3" s="24"/>
      <c r="E3" s="16"/>
      <c r="I3" s="10"/>
    </row>
    <row r="4" spans="1:5" ht="21.75" customHeight="1">
      <c r="A4" s="17" t="s">
        <v>15</v>
      </c>
      <c r="B4" s="1" t="s">
        <v>3</v>
      </c>
      <c r="C4" s="11">
        <v>111652.46</v>
      </c>
      <c r="D4" s="25">
        <f>C4/$E$4</f>
        <v>2.632006664617369</v>
      </c>
      <c r="E4" s="5">
        <v>42421.04</v>
      </c>
    </row>
    <row r="5" spans="1:5" ht="57" customHeight="1">
      <c r="A5" s="19"/>
      <c r="B5" s="8"/>
      <c r="C5" s="8"/>
      <c r="D5" s="9"/>
      <c r="E5" s="7"/>
    </row>
    <row r="6" spans="1:5" ht="21.75" customHeight="1">
      <c r="A6" s="17" t="s">
        <v>16</v>
      </c>
      <c r="B6" s="1" t="s">
        <v>3</v>
      </c>
      <c r="C6" s="11">
        <v>114871</v>
      </c>
      <c r="D6" s="25">
        <f>C6/$E$6</f>
        <v>2.877241759342751</v>
      </c>
      <c r="E6" s="5">
        <v>39924</v>
      </c>
    </row>
    <row r="7" spans="1:5" ht="39" customHeight="1">
      <c r="A7" s="18"/>
      <c r="B7" s="1" t="s">
        <v>5</v>
      </c>
      <c r="C7" s="11">
        <v>84158</v>
      </c>
      <c r="D7" s="25">
        <f>C7/$E$6</f>
        <v>2.107955114717964</v>
      </c>
      <c r="E7" s="7"/>
    </row>
    <row r="8" spans="1:5" ht="20.25" customHeight="1">
      <c r="A8" s="19"/>
      <c r="B8" s="1" t="s">
        <v>4</v>
      </c>
      <c r="C8" s="11">
        <v>75842</v>
      </c>
      <c r="D8" s="25">
        <f>C8/$E$6</f>
        <v>1.8996593527702634</v>
      </c>
      <c r="E8" s="7"/>
    </row>
    <row r="9" spans="1:7" ht="18" customHeight="1">
      <c r="A9" s="17" t="s">
        <v>18</v>
      </c>
      <c r="B9" s="1" t="s">
        <v>3</v>
      </c>
      <c r="C9" s="11">
        <v>47947.55</v>
      </c>
      <c r="D9" s="25">
        <f>C9/$E$9</f>
        <v>1.6838259463620477</v>
      </c>
      <c r="E9" s="5">
        <v>28475.36</v>
      </c>
      <c r="F9" s="5">
        <f>E9*0.6</f>
        <v>17085.216</v>
      </c>
      <c r="G9" s="12" t="s">
        <v>19</v>
      </c>
    </row>
    <row r="10" spans="1:5" ht="37.5" customHeight="1">
      <c r="A10" s="18"/>
      <c r="B10" s="1" t="s">
        <v>17</v>
      </c>
      <c r="C10" s="11">
        <v>18976.58</v>
      </c>
      <c r="D10" s="25">
        <f>C10/F9</f>
        <v>1.1107017903665954</v>
      </c>
      <c r="E10" s="7"/>
    </row>
    <row r="11" spans="1:7" ht="18" customHeight="1">
      <c r="A11" s="19"/>
      <c r="B11" s="1" t="s">
        <v>4</v>
      </c>
      <c r="C11" s="11">
        <v>30333.33</v>
      </c>
      <c r="D11" s="25">
        <f>C11/$E$9</f>
        <v>1.0652483410218518</v>
      </c>
      <c r="E11" s="5">
        <v>22124</v>
      </c>
      <c r="F11" s="5">
        <f>E11*0.5</f>
        <v>11062</v>
      </c>
      <c r="G11" s="12" t="s">
        <v>22</v>
      </c>
    </row>
    <row r="12" spans="1:5" ht="18" customHeight="1">
      <c r="A12" s="17" t="s">
        <v>20</v>
      </c>
      <c r="B12" s="1" t="s">
        <v>21</v>
      </c>
      <c r="C12" s="11">
        <v>16328</v>
      </c>
      <c r="D12" s="25">
        <f>C12/F11</f>
        <v>1.476044114988248</v>
      </c>
      <c r="E12" s="7"/>
    </row>
    <row r="13" spans="1:5" ht="39.75" customHeight="1">
      <c r="A13" s="18"/>
      <c r="B13" s="20" t="s">
        <v>4</v>
      </c>
      <c r="C13" s="13">
        <v>25000</v>
      </c>
      <c r="D13" s="26">
        <f>C13/E11</f>
        <v>1.129994576026035</v>
      </c>
      <c r="E13" s="7"/>
    </row>
    <row r="14" spans="1:5" ht="19.5" customHeight="1">
      <c r="A14" s="19"/>
      <c r="B14" s="21"/>
      <c r="C14" s="14"/>
      <c r="D14" s="27"/>
      <c r="E14" s="7"/>
    </row>
    <row r="15" spans="1:5" ht="22.5" customHeight="1">
      <c r="A15" s="15" t="s">
        <v>13</v>
      </c>
      <c r="B15" s="1" t="s">
        <v>3</v>
      </c>
      <c r="C15" s="28">
        <v>95531</v>
      </c>
      <c r="D15" s="25">
        <f>C15/$E$15</f>
        <v>2.356869711099598</v>
      </c>
      <c r="E15" s="5">
        <v>40533</v>
      </c>
    </row>
    <row r="16" spans="1:5" ht="41.25" customHeight="1">
      <c r="A16" s="15"/>
      <c r="B16" s="1" t="s">
        <v>5</v>
      </c>
      <c r="C16" s="28">
        <v>72392</v>
      </c>
      <c r="D16" s="25">
        <f>C16/$E$15</f>
        <v>1.7860015296178422</v>
      </c>
      <c r="E16" s="2"/>
    </row>
    <row r="17" spans="1:5" ht="30.75" customHeight="1">
      <c r="A17" s="15"/>
      <c r="B17" s="1" t="s">
        <v>4</v>
      </c>
      <c r="C17" s="28">
        <v>65543</v>
      </c>
      <c r="D17" s="25">
        <f>C17/$E$15</f>
        <v>1.6170281005600375</v>
      </c>
      <c r="E17" s="3"/>
    </row>
    <row r="18" spans="1:5" ht="27" customHeight="1">
      <c r="A18" s="15" t="s">
        <v>6</v>
      </c>
      <c r="B18" s="1" t="s">
        <v>3</v>
      </c>
      <c r="C18" s="28">
        <v>113604.57</v>
      </c>
      <c r="D18" s="29">
        <f>C18/$E$18</f>
        <v>3.1655466952297466</v>
      </c>
      <c r="E18" s="4">
        <v>35887.82</v>
      </c>
    </row>
    <row r="19" spans="1:4" ht="24.75" customHeight="1">
      <c r="A19" s="15"/>
      <c r="B19" s="1" t="s">
        <v>4</v>
      </c>
      <c r="C19" s="30">
        <v>60945.74</v>
      </c>
      <c r="D19" s="29">
        <f>C19/$E$18</f>
        <v>1.6982290927674069</v>
      </c>
    </row>
    <row r="20" spans="1:4" ht="25.5" customHeight="1">
      <c r="A20" s="15" t="s">
        <v>10</v>
      </c>
      <c r="B20" s="1" t="s">
        <v>3</v>
      </c>
      <c r="C20" s="28">
        <v>52944.06</v>
      </c>
      <c r="D20" s="29">
        <f>C20/$E$22</f>
        <v>1.8638356655308723</v>
      </c>
    </row>
    <row r="21" spans="1:4" ht="42.75" customHeight="1">
      <c r="A21" s="15"/>
      <c r="B21" s="1" t="s">
        <v>5</v>
      </c>
      <c r="C21" s="28">
        <v>50153.23</v>
      </c>
      <c r="D21" s="29">
        <f>C21/$E$22</f>
        <v>1.7655876563975812</v>
      </c>
    </row>
    <row r="22" spans="1:5" ht="27" customHeight="1">
      <c r="A22" s="15"/>
      <c r="B22" s="1" t="s">
        <v>4</v>
      </c>
      <c r="C22" s="28">
        <v>49186.61</v>
      </c>
      <c r="D22" s="29">
        <f>C22/$E$22</f>
        <v>1.731558894133874</v>
      </c>
      <c r="E22" s="4">
        <v>28405.97</v>
      </c>
    </row>
    <row r="23" spans="1:4" ht="22.5" customHeight="1">
      <c r="A23" s="15" t="s">
        <v>11</v>
      </c>
      <c r="B23" s="1" t="s">
        <v>3</v>
      </c>
      <c r="C23" s="28">
        <v>95223.68</v>
      </c>
      <c r="D23" s="29">
        <f>C23/$E$25</f>
        <v>3.442243611201283</v>
      </c>
    </row>
    <row r="24" spans="1:4" ht="37.5">
      <c r="A24" s="15"/>
      <c r="B24" s="1" t="s">
        <v>5</v>
      </c>
      <c r="C24" s="28">
        <v>79413.79</v>
      </c>
      <c r="D24" s="29">
        <f>C24/$E$25</f>
        <v>2.870731432231776</v>
      </c>
    </row>
    <row r="25" spans="1:5" ht="25.5" customHeight="1">
      <c r="A25" s="15"/>
      <c r="B25" s="1" t="s">
        <v>4</v>
      </c>
      <c r="C25" s="28">
        <v>61975.15</v>
      </c>
      <c r="D25" s="29">
        <f>C25/$E$25</f>
        <v>2.2403415215704876</v>
      </c>
      <c r="E25" s="4">
        <v>27663.26</v>
      </c>
    </row>
    <row r="26" spans="1:4" ht="18.75">
      <c r="A26" s="15" t="s">
        <v>14</v>
      </c>
      <c r="B26" s="1" t="s">
        <v>3</v>
      </c>
      <c r="C26" s="28">
        <v>61556</v>
      </c>
      <c r="D26" s="29">
        <f>C26/$E$28</f>
        <v>2.2252105700755522</v>
      </c>
    </row>
    <row r="27" spans="1:4" ht="37.5">
      <c r="A27" s="15"/>
      <c r="B27" s="1" t="s">
        <v>5</v>
      </c>
      <c r="C27" s="28">
        <v>57680</v>
      </c>
      <c r="D27" s="29">
        <f>C27/$E$28</f>
        <v>2.0850956150815168</v>
      </c>
    </row>
    <row r="28" spans="1:5" ht="18.75">
      <c r="A28" s="15"/>
      <c r="B28" s="1" t="s">
        <v>4</v>
      </c>
      <c r="C28" s="28">
        <v>51981</v>
      </c>
      <c r="D28" s="29">
        <f>C28/$E$28</f>
        <v>1.879080360047717</v>
      </c>
      <c r="E28" s="4">
        <v>27663</v>
      </c>
    </row>
    <row r="29" ht="12.75">
      <c r="D29" s="6" t="s">
        <v>7</v>
      </c>
    </row>
  </sheetData>
  <sheetProtection selectLockedCells="1" selectUnlockedCells="1"/>
  <mergeCells count="18">
    <mergeCell ref="A12:A14"/>
    <mergeCell ref="B13:B14"/>
    <mergeCell ref="A1:D1"/>
    <mergeCell ref="A2:A3"/>
    <mergeCell ref="B2:B3"/>
    <mergeCell ref="C2:C3"/>
    <mergeCell ref="D2:D3"/>
    <mergeCell ref="A4:A5"/>
    <mergeCell ref="C13:C14"/>
    <mergeCell ref="D13:D14"/>
    <mergeCell ref="A26:A28"/>
    <mergeCell ref="A23:A25"/>
    <mergeCell ref="A20:A22"/>
    <mergeCell ref="E2:E3"/>
    <mergeCell ref="A18:A19"/>
    <mergeCell ref="A15:A17"/>
    <mergeCell ref="A6:A8"/>
    <mergeCell ref="A9:A11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2024-04-15T08:06:30Z</cp:lastPrinted>
  <dcterms:modified xsi:type="dcterms:W3CDTF">2024-04-26T11:42:09Z</dcterms:modified>
  <cp:category/>
  <cp:version/>
  <cp:contentType/>
  <cp:contentStatus/>
</cp:coreProperties>
</file>